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Крупы, мука, мак. изд-я, сахар" sheetId="1" r:id="rId1"/>
  </sheets>
  <definedNames/>
  <calcPr fullCalcOnLoad="1"/>
</workbook>
</file>

<file path=xl/sharedStrings.xml><?xml version="1.0" encoding="utf-8"?>
<sst xmlns="http://schemas.openxmlformats.org/spreadsheetml/2006/main" count="167" uniqueCount="80">
  <si>
    <t>Обоснование начальной (максимальной) цены договора на поставку стандартных товаров без дополнительной комплектации и сопутствующих услуг, работ</t>
  </si>
  <si>
    <t>Продукты питания (Крупы, мука, макаронные изделия, сахар)</t>
  </si>
  <si>
    <t>Способ размещения заказа:  открытый аукцион в электронной форме</t>
  </si>
  <si>
    <t>Категории</t>
  </si>
  <si>
    <t>Цены/ поставщики</t>
  </si>
  <si>
    <t>Средняя цена, руб.</t>
  </si>
  <si>
    <t>Начальная  цена, руб.</t>
  </si>
  <si>
    <t>Наименование товара, тех.  Характеристики</t>
  </si>
  <si>
    <t xml:space="preserve">           Крупа -гречневая - ядрица  высший сорт, весовая в мешках   по 25 кг, ГОСТ 5550-74</t>
  </si>
  <si>
    <t xml:space="preserve">Кол-во ед. товара,кг.  </t>
  </si>
  <si>
    <t>Модель, производитель</t>
  </si>
  <si>
    <t>ЗАО Бийский крупяной комбинат г. Бийск</t>
  </si>
  <si>
    <t>ЗАО Бийский крупяной комбинат г.Бийск</t>
  </si>
  <si>
    <t>ЗАО "Алтайская крупа" Алтайский край</t>
  </si>
  <si>
    <t>Цена за ед. товара.</t>
  </si>
  <si>
    <t>Итого</t>
  </si>
  <si>
    <t xml:space="preserve"> Крупа - рис  шлифованный весовой, высший сорт в мешках  по 25 кг, ГОСТ 6293-90 </t>
  </si>
  <si>
    <t xml:space="preserve">Кол-во ед. товара, кг.  </t>
  </si>
  <si>
    <t>ОАО Славянский крупяной комбинат, Краснодарский край</t>
  </si>
  <si>
    <t>ОАО Славянский КХ Краснодарский край</t>
  </si>
  <si>
    <t>ОАО "Сялавянский ХК" г. Славянск-на Кубани</t>
  </si>
  <si>
    <t xml:space="preserve"> Крупа - пшенная шлифованная весовая, высший сорт, в мешках  по 25 кг, ГОСТ 572-60</t>
  </si>
  <si>
    <t>ОАО  Крупяная лавка, Саратовская обл.</t>
  </si>
  <si>
    <t>ООО "Кампан" г. Краснодар</t>
  </si>
  <si>
    <t>Крупек, ОАО "Мелькомбинат" г.Баженов Сверловская обл.</t>
  </si>
  <si>
    <t>Цена за ед. товара</t>
  </si>
  <si>
    <t xml:space="preserve">                                           Крупа пшенная  шлифованная – высший сорт, фасованная  по 650-800 гр.,  ГОСТ 572-60</t>
  </si>
  <si>
    <t>ЗАО Алтайская крупа Алтайский край</t>
  </si>
  <si>
    <t xml:space="preserve">Горох  колотый шлифованный,   весовой, в мешках по 25кг,    первый  сорт, ГОСТ 28674-90 </t>
  </si>
  <si>
    <t xml:space="preserve">Кол-во ед. товара, кг. </t>
  </si>
  <si>
    <t>ОАО "Мелькомбинат", г. Баженов</t>
  </si>
  <si>
    <t>ООО "Алтайагросоюз" г. Барнаул</t>
  </si>
  <si>
    <t>ОАО "Россельхозпродукт", г. Екатеринбург</t>
  </si>
  <si>
    <t xml:space="preserve">               Горох колотый шлифованный первый сорт, фасованный по 650-800гр.,  ГОСТ 28674-90</t>
  </si>
  <si>
    <t>ЗАО ТД "Алтайская крупа"</t>
  </si>
  <si>
    <t>ОАО Челябинский КХП г.Челябинск</t>
  </si>
  <si>
    <t xml:space="preserve">                     Крупа -  манная, весовая,  марки МТ, в мешках по 25 кг, ГОСТ 7022-97</t>
  </si>
  <si>
    <t>ОАО "Мельница" г. Омск</t>
  </si>
  <si>
    <t>Марьяновский КХП, омская обл.</t>
  </si>
  <si>
    <t xml:space="preserve">                         Крупа манная -  марки МТ,    фасованная   по 650- 800гр, ГОСТ 7022-97</t>
  </si>
  <si>
    <t>Крупек, ОАО "Россельхозпродукт" г.Омск</t>
  </si>
  <si>
    <t xml:space="preserve"> Крупа пшеничная шлифованная,  фасованная  по 650-800гр, ГОСТ 276-60 </t>
  </si>
  <si>
    <t xml:space="preserve">ЗАО ТД Алтайская крупа </t>
  </si>
  <si>
    <t>Крупек, ОАО "Россельхозпродукт" г.Екатеринбург</t>
  </si>
  <si>
    <r>
      <t xml:space="preserve">                           </t>
    </r>
    <r>
      <rPr>
        <sz val="12"/>
        <color indexed="8"/>
        <rFont val="Times New Roman"/>
        <family val="1"/>
      </rPr>
      <t xml:space="preserve"> Крупа ячменная  перловая шлифованная,  фасованная  по 650- 800гр.,  ГОСТ 5784 -60 </t>
    </r>
  </si>
  <si>
    <t xml:space="preserve">                            Овсяные хлопья - геркулес, фасованная по 400гр, высший сорт, ГОСТ 21149-93 </t>
  </si>
  <si>
    <t>ООО Мелькомбинат баженовский Свердловская обл.</t>
  </si>
  <si>
    <t xml:space="preserve">Крупа ячневая дробленая, фасованная  по 650-800гр., ГОСТ 5784 -60 </t>
  </si>
  <si>
    <t>ЗАО ТД «Алтайская крупа»</t>
  </si>
  <si>
    <t xml:space="preserve">Макаронные изделия высшего  сорта   из твердых сортов пшеницы ( группа А), обогащенные витаминами и минеральными веществами,  с содержанием белка не менее 12г/100г, фасованные   в прозрачные полиэтиленовые мешки по 5-10кг, ГОСТ Р 51865-2002 </t>
  </si>
  <si>
    <t>ОАО «Варненский КХ», г. Челябинск</t>
  </si>
  <si>
    <t>ОАО Верненский КХ Челябинская обл.</t>
  </si>
  <si>
    <t>ОАО Верненский КХП Челябинская обл.</t>
  </si>
  <si>
    <t>Мука пшеничная высший сорт, весовая, в мешках по  25-50 кг, ГОСТ 52189-2003</t>
  </si>
  <si>
    <t>КрупЕк , ООО «Мелькомбинат « Баженовский», Свердловская обл.</t>
  </si>
  <si>
    <t>ОАО "Мелькомбинат" г.Баженов Свердловская обл.</t>
  </si>
  <si>
    <t>Сахар-песок рафинированный,  из сахарной свеклы,  весовой, в мешках по 50 кг,  ГОСТ 21-94</t>
  </si>
  <si>
    <t>ООО Павловский сахарный завод, Краснодарский край</t>
  </si>
  <si>
    <t>ООО Павловский СЗ Краснодарский край</t>
  </si>
  <si>
    <t>ООО Ставропольсахар Ставропольский край</t>
  </si>
  <si>
    <t>ИТОГО с доставкой</t>
  </si>
  <si>
    <t>Даты сбора данных</t>
  </si>
  <si>
    <t>Срок действия цен</t>
  </si>
  <si>
    <t>до 31.12.2012</t>
  </si>
  <si>
    <t>до 30.06.2012</t>
  </si>
  <si>
    <t>Номер поставщика, указанный в таблице</t>
  </si>
  <si>
    <t>Наименование поставщика</t>
  </si>
  <si>
    <t>Контактная информация (Тел./факс, адрес электронной почты  или адрес) или наименование источника информации</t>
  </si>
  <si>
    <t>1.</t>
  </si>
  <si>
    <t>ООО « Сов-Опт-торг-Продукт», г. Советский</t>
  </si>
  <si>
    <t>Телефон 8 (34675)  6-00-90 прайс-лист по состоянию на 25.05.2012 г.</t>
  </si>
  <si>
    <t>2.</t>
  </si>
  <si>
    <t>ИП "Соколова С.В."</t>
  </si>
  <si>
    <t>Телефон 8 (34675)  7-59-63 прайс-лист по состоянию на 16.05.2012г.</t>
  </si>
  <si>
    <t>3.</t>
  </si>
  <si>
    <t>ИП Ходжаев Д.А., г. Югорск</t>
  </si>
  <si>
    <t>Телефон 8 (34675)  7-60-23 прайс-лист по состоянию на 15.04.2012г.</t>
  </si>
  <si>
    <r>
      <t>Примечание: Лимит финансирования - 306 015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рублей</t>
    </r>
  </si>
  <si>
    <t>Ф.И.О. руководителя    Дюльдина С.Н.   Подпись _________________</t>
  </si>
  <si>
    <t>Дата составления сводной таблицы     15.05.2012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</si>
</sst>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7"/>
      <color indexed="8"/>
      <name val="Times New Roman"/>
      <family val="1"/>
    </font>
    <font>
      <sz val="7"/>
      <color indexed="8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18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/>
    </xf>
    <xf numFmtId="0" fontId="18" fillId="0" borderId="10" xfId="0" applyFont="1" applyFill="1" applyBorder="1" applyAlignment="1">
      <alignment horizontal="justify" vertical="top" wrapText="1"/>
    </xf>
    <xf numFmtId="0" fontId="1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/>
    </xf>
    <xf numFmtId="3" fontId="18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/>
    </xf>
    <xf numFmtId="164" fontId="18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3" fontId="19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justify" vertical="top" wrapText="1"/>
    </xf>
    <xf numFmtId="0" fontId="19" fillId="0" borderId="10" xfId="0" applyFont="1" applyFill="1" applyBorder="1" applyAlignment="1">
      <alignment horizontal="justify" vertical="top" wrapText="1"/>
    </xf>
    <xf numFmtId="0" fontId="20" fillId="0" borderId="10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1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14" fontId="25" fillId="0" borderId="10" xfId="0" applyNumberFormat="1" applyFont="1" applyFill="1" applyBorder="1" applyAlignment="1">
      <alignment/>
    </xf>
    <xf numFmtId="14" fontId="24" fillId="0" borderId="10" xfId="0" applyNumberFormat="1" applyFont="1" applyFill="1" applyBorder="1" applyAlignment="1">
      <alignment horizontal="center" vertical="center" wrapText="1"/>
    </xf>
    <xf numFmtId="14" fontId="25" fillId="0" borderId="10" xfId="0" applyNumberFormat="1" applyFont="1" applyFill="1" applyBorder="1" applyAlignment="1">
      <alignment/>
    </xf>
    <xf numFmtId="14" fontId="24" fillId="0" borderId="10" xfId="0" applyNumberFormat="1" applyFont="1" applyFill="1" applyBorder="1" applyAlignment="1">
      <alignment horizontal="center" vertical="center" wrapText="1"/>
    </xf>
    <xf numFmtId="14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/>
    </xf>
    <xf numFmtId="44" fontId="26" fillId="0" borderId="10" xfId="42" applyFont="1" applyFill="1" applyBorder="1" applyAlignment="1">
      <alignment horizontal="center" vertical="center" wrapText="1"/>
    </xf>
    <xf numFmtId="44" fontId="27" fillId="0" borderId="10" xfId="42" applyFont="1" applyFill="1" applyBorder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/>
    </xf>
    <xf numFmtId="0" fontId="45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wrapText="1"/>
    </xf>
    <xf numFmtId="0" fontId="45" fillId="0" borderId="10" xfId="0" applyFont="1" applyFill="1" applyBorder="1" applyAlignment="1">
      <alignment/>
    </xf>
    <xf numFmtId="0" fontId="45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wrapText="1"/>
    </xf>
    <xf numFmtId="0" fontId="45" fillId="0" borderId="10" xfId="0" applyFont="1" applyFill="1" applyBorder="1" applyAlignment="1">
      <alignment/>
    </xf>
    <xf numFmtId="0" fontId="24" fillId="0" borderId="0" xfId="0" applyFont="1" applyFill="1" applyBorder="1" applyAlignment="1">
      <alignment horizontal="justify" wrapText="1"/>
    </xf>
    <xf numFmtId="0" fontId="45" fillId="0" borderId="0" xfId="0" applyFont="1" applyFill="1" applyBorder="1" applyAlignment="1">
      <alignment/>
    </xf>
    <xf numFmtId="0" fontId="45" fillId="0" borderId="0" xfId="0" applyFont="1" applyFill="1" applyAlignment="1">
      <alignment/>
    </xf>
    <xf numFmtId="0" fontId="18" fillId="0" borderId="1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justify" vertical="top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/>
    </xf>
    <xf numFmtId="0" fontId="18" fillId="0" borderId="0" xfId="0" applyFont="1" applyFill="1" applyBorder="1" applyAlignment="1">
      <alignment horizontal="justify" wrapText="1"/>
    </xf>
    <xf numFmtId="0" fontId="0" fillId="0" borderId="0" xfId="0" applyFill="1" applyAlignment="1">
      <alignment/>
    </xf>
    <xf numFmtId="0" fontId="19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4"/>
  <sheetViews>
    <sheetView tabSelected="1" view="pageBreakPreview" zoomScale="84" zoomScaleSheetLayoutView="84" zoomScalePageLayoutView="0" workbookViewId="0" topLeftCell="A91">
      <selection activeCell="K120" sqref="K120"/>
    </sheetView>
  </sheetViews>
  <sheetFormatPr defaultColWidth="9.140625" defaultRowHeight="15"/>
  <cols>
    <col min="1" max="1" width="26.7109375" style="2" customWidth="1"/>
    <col min="2" max="2" width="10.00390625" style="2" customWidth="1"/>
    <col min="3" max="3" width="8.7109375" style="2" hidden="1" customWidth="1"/>
    <col min="4" max="4" width="9.140625" style="2" hidden="1" customWidth="1"/>
    <col min="5" max="5" width="10.140625" style="2" customWidth="1"/>
    <col min="6" max="6" width="9.7109375" style="2" bestFit="1" customWidth="1"/>
    <col min="7" max="7" width="10.57421875" style="2" customWidth="1"/>
    <col min="8" max="8" width="10.28125" style="2" customWidth="1"/>
    <col min="9" max="9" width="10.00390625" style="2" customWidth="1"/>
    <col min="10" max="10" width="9.140625" style="2" hidden="1" customWidth="1"/>
    <col min="11" max="11" width="9.8515625" style="2" customWidth="1"/>
    <col min="12" max="12" width="9.140625" style="2" hidden="1" customWidth="1"/>
    <col min="13" max="13" width="10.421875" style="2" customWidth="1"/>
    <col min="14" max="14" width="10.28125" style="2" customWidth="1"/>
    <col min="15" max="15" width="9.140625" style="2" hidden="1" customWidth="1"/>
    <col min="16" max="16" width="8.00390625" style="2" customWidth="1"/>
    <col min="17" max="17" width="7.28125" style="2" customWidth="1"/>
    <col min="18" max="18" width="0.42578125" style="2" hidden="1" customWidth="1"/>
    <col min="19" max="19" width="10.57421875" style="2" customWidth="1"/>
    <col min="20" max="20" width="12.7109375" style="2" customWidth="1"/>
    <col min="21" max="16384" width="9.140625" style="2" customWidth="1"/>
  </cols>
  <sheetData>
    <row r="1" spans="1:20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">
      <c r="A2" s="3" t="s">
        <v>1</v>
      </c>
      <c r="B2" s="3"/>
      <c r="C2" s="3"/>
      <c r="D2" s="3"/>
      <c r="E2" s="3"/>
      <c r="F2" s="3"/>
      <c r="G2" s="3"/>
      <c r="H2" s="4"/>
      <c r="I2" s="5" t="s">
        <v>2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5">
      <c r="A3" s="7" t="s">
        <v>3</v>
      </c>
      <c r="B3" s="8" t="s">
        <v>4</v>
      </c>
      <c r="C3" s="9"/>
      <c r="D3" s="9"/>
      <c r="E3" s="9"/>
      <c r="F3" s="9"/>
      <c r="G3" s="8" t="s">
        <v>5</v>
      </c>
      <c r="H3" s="8" t="s">
        <v>4</v>
      </c>
      <c r="I3" s="9"/>
      <c r="J3" s="9"/>
      <c r="K3" s="9"/>
      <c r="L3" s="8" t="s">
        <v>5</v>
      </c>
      <c r="M3" s="9"/>
      <c r="N3" s="8" t="s">
        <v>4</v>
      </c>
      <c r="O3" s="9"/>
      <c r="P3" s="9"/>
      <c r="Q3" s="9"/>
      <c r="R3" s="8" t="s">
        <v>5</v>
      </c>
      <c r="S3" s="10"/>
      <c r="T3" s="8" t="s">
        <v>6</v>
      </c>
    </row>
    <row r="4" spans="1:20" ht="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0"/>
      <c r="S4" s="10"/>
      <c r="T4" s="10"/>
    </row>
    <row r="5" spans="1:20" ht="15.75">
      <c r="A5" s="9"/>
      <c r="B5" s="11">
        <v>1</v>
      </c>
      <c r="C5" s="12"/>
      <c r="D5" s="11">
        <v>2</v>
      </c>
      <c r="E5" s="13">
        <v>2</v>
      </c>
      <c r="F5" s="11">
        <v>3</v>
      </c>
      <c r="G5" s="9"/>
      <c r="H5" s="11">
        <v>1</v>
      </c>
      <c r="I5" s="11">
        <v>2</v>
      </c>
      <c r="J5" s="12"/>
      <c r="K5" s="11">
        <v>3</v>
      </c>
      <c r="L5" s="9"/>
      <c r="M5" s="9"/>
      <c r="N5" s="11">
        <v>1</v>
      </c>
      <c r="O5" s="12"/>
      <c r="P5" s="11">
        <v>2</v>
      </c>
      <c r="Q5" s="11">
        <v>3</v>
      </c>
      <c r="R5" s="10"/>
      <c r="S5" s="10"/>
      <c r="T5" s="10"/>
    </row>
    <row r="6" spans="1:20" ht="15">
      <c r="A6" s="14" t="s">
        <v>7</v>
      </c>
      <c r="B6" s="8" t="s">
        <v>8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6"/>
    </row>
    <row r="7" spans="1:20" ht="15">
      <c r="A7" s="17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8"/>
    </row>
    <row r="8" spans="1:20" ht="15.75">
      <c r="A8" s="19" t="s">
        <v>9</v>
      </c>
      <c r="B8" s="8">
        <v>475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20"/>
    </row>
    <row r="9" spans="1:20" ht="15">
      <c r="A9" s="14" t="s">
        <v>10</v>
      </c>
      <c r="B9" s="16" t="s">
        <v>11</v>
      </c>
      <c r="C9" s="18"/>
      <c r="D9" s="18"/>
      <c r="E9" s="18"/>
      <c r="F9" s="18"/>
      <c r="G9" s="18"/>
      <c r="H9" s="16" t="s">
        <v>12</v>
      </c>
      <c r="I9" s="18"/>
      <c r="J9" s="18"/>
      <c r="K9" s="18"/>
      <c r="L9" s="18"/>
      <c r="M9" s="18"/>
      <c r="N9" s="16" t="s">
        <v>13</v>
      </c>
      <c r="O9" s="18"/>
      <c r="P9" s="18"/>
      <c r="Q9" s="18"/>
      <c r="R9" s="18"/>
      <c r="S9" s="18"/>
      <c r="T9" s="16"/>
    </row>
    <row r="10" spans="1:20" ht="15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</row>
    <row r="11" spans="1:20" ht="15.75">
      <c r="A11" s="19" t="s">
        <v>14</v>
      </c>
      <c r="B11" s="11">
        <v>60</v>
      </c>
      <c r="C11" s="21"/>
      <c r="D11" s="21"/>
      <c r="E11" s="11"/>
      <c r="F11" s="11"/>
      <c r="G11" s="11">
        <v>60</v>
      </c>
      <c r="H11" s="11">
        <v>65</v>
      </c>
      <c r="I11" s="11"/>
      <c r="J11" s="11"/>
      <c r="K11" s="22"/>
      <c r="L11" s="21"/>
      <c r="M11" s="11">
        <v>65</v>
      </c>
      <c r="N11" s="23">
        <v>42</v>
      </c>
      <c r="O11" s="8"/>
      <c r="P11" s="15"/>
      <c r="Q11" s="8"/>
      <c r="R11" s="15"/>
      <c r="S11" s="11">
        <v>42</v>
      </c>
      <c r="T11" s="24">
        <v>56</v>
      </c>
    </row>
    <row r="12" spans="1:20" ht="15.75">
      <c r="A12" s="19" t="s">
        <v>15</v>
      </c>
      <c r="B12" s="11">
        <f>B11*B8</f>
        <v>28500</v>
      </c>
      <c r="C12" s="21"/>
      <c r="D12" s="21"/>
      <c r="E12" s="11"/>
      <c r="F12" s="11"/>
      <c r="G12" s="11">
        <f>G11*B8</f>
        <v>28500</v>
      </c>
      <c r="H12" s="11">
        <f>B8*H11</f>
        <v>30875</v>
      </c>
      <c r="I12" s="25"/>
      <c r="J12" s="21"/>
      <c r="K12" s="11"/>
      <c r="L12" s="11"/>
      <c r="M12" s="11">
        <f>B8*M11</f>
        <v>30875</v>
      </c>
      <c r="N12" s="11">
        <f>N11*B8</f>
        <v>19950</v>
      </c>
      <c r="O12" s="8"/>
      <c r="P12" s="15"/>
      <c r="Q12" s="8"/>
      <c r="R12" s="15"/>
      <c r="S12" s="11">
        <f>S11*B8</f>
        <v>19950</v>
      </c>
      <c r="T12" s="26">
        <f>T11*B8</f>
        <v>26600</v>
      </c>
    </row>
    <row r="13" spans="1:20" ht="15">
      <c r="A13" s="14" t="s">
        <v>7</v>
      </c>
      <c r="B13" s="8" t="s">
        <v>16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6"/>
    </row>
    <row r="14" spans="1:20" ht="15">
      <c r="A14" s="17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8"/>
    </row>
    <row r="15" spans="1:20" ht="15.75">
      <c r="A15" s="19" t="s">
        <v>17</v>
      </c>
      <c r="B15" s="8">
        <v>1400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20"/>
    </row>
    <row r="16" spans="1:20" ht="15">
      <c r="A16" s="14" t="s">
        <v>10</v>
      </c>
      <c r="B16" s="16" t="s">
        <v>18</v>
      </c>
      <c r="C16" s="18"/>
      <c r="D16" s="18"/>
      <c r="E16" s="18"/>
      <c r="F16" s="18"/>
      <c r="G16" s="18"/>
      <c r="H16" s="16" t="s">
        <v>19</v>
      </c>
      <c r="I16" s="18"/>
      <c r="J16" s="18"/>
      <c r="K16" s="18"/>
      <c r="L16" s="18"/>
      <c r="M16" s="18"/>
      <c r="N16" s="16" t="s">
        <v>20</v>
      </c>
      <c r="O16" s="18"/>
      <c r="P16" s="18"/>
      <c r="Q16" s="18"/>
      <c r="R16" s="18"/>
      <c r="S16" s="18"/>
      <c r="T16" s="16"/>
    </row>
    <row r="17" spans="1:20" ht="15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</row>
    <row r="18" spans="1:20" ht="15.75">
      <c r="A18" s="19" t="s">
        <v>14</v>
      </c>
      <c r="B18" s="11">
        <v>45</v>
      </c>
      <c r="C18" s="21"/>
      <c r="D18" s="21"/>
      <c r="E18" s="11"/>
      <c r="F18" s="11"/>
      <c r="G18" s="11">
        <v>45</v>
      </c>
      <c r="H18" s="27">
        <v>50</v>
      </c>
      <c r="I18" s="20"/>
      <c r="J18" s="20"/>
      <c r="K18" s="28"/>
      <c r="L18" s="29"/>
      <c r="M18" s="30">
        <v>50</v>
      </c>
      <c r="N18" s="30">
        <v>38</v>
      </c>
      <c r="O18" s="31"/>
      <c r="P18" s="32"/>
      <c r="Q18" s="31"/>
      <c r="R18" s="32"/>
      <c r="S18" s="30">
        <v>38</v>
      </c>
      <c r="T18" s="33">
        <v>44</v>
      </c>
    </row>
    <row r="19" spans="1:20" ht="15.75">
      <c r="A19" s="19" t="s">
        <v>15</v>
      </c>
      <c r="B19" s="11">
        <f>B18*B15</f>
        <v>63000</v>
      </c>
      <c r="C19" s="21"/>
      <c r="D19" s="21"/>
      <c r="E19" s="11"/>
      <c r="F19" s="11"/>
      <c r="G19" s="11">
        <f>G18*B15</f>
        <v>63000</v>
      </c>
      <c r="H19" s="20">
        <f>B15*H18</f>
        <v>70000</v>
      </c>
      <c r="I19" s="20"/>
      <c r="J19" s="20"/>
      <c r="K19" s="34"/>
      <c r="L19" s="29"/>
      <c r="M19" s="30">
        <f>B15*M18</f>
        <v>70000</v>
      </c>
      <c r="N19" s="30">
        <f>N18*B15</f>
        <v>53200</v>
      </c>
      <c r="O19" s="31"/>
      <c r="P19" s="32"/>
      <c r="Q19" s="31"/>
      <c r="R19" s="32"/>
      <c r="S19" s="30">
        <f>B15*S18</f>
        <v>53200</v>
      </c>
      <c r="T19" s="35">
        <f>T18*B15</f>
        <v>61600</v>
      </c>
    </row>
    <row r="20" spans="1:20" ht="15" customHeight="1">
      <c r="A20" s="14" t="s">
        <v>7</v>
      </c>
      <c r="B20" s="8" t="s">
        <v>21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6"/>
    </row>
    <row r="21" spans="1:20" ht="15" customHeight="1">
      <c r="A21" s="17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8"/>
    </row>
    <row r="22" spans="1:20" ht="15.75">
      <c r="A22" s="19" t="s">
        <v>17</v>
      </c>
      <c r="B22" s="8">
        <v>100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20"/>
    </row>
    <row r="23" spans="1:20" ht="14.25" customHeight="1">
      <c r="A23" s="14" t="s">
        <v>10</v>
      </c>
      <c r="B23" s="16" t="s">
        <v>22</v>
      </c>
      <c r="C23" s="18"/>
      <c r="D23" s="18"/>
      <c r="E23" s="18"/>
      <c r="F23" s="18"/>
      <c r="G23" s="18"/>
      <c r="H23" s="16" t="s">
        <v>23</v>
      </c>
      <c r="I23" s="18"/>
      <c r="J23" s="18"/>
      <c r="K23" s="18"/>
      <c r="L23" s="18"/>
      <c r="M23" s="18"/>
      <c r="N23" s="16" t="s">
        <v>24</v>
      </c>
      <c r="O23" s="18"/>
      <c r="P23" s="18"/>
      <c r="Q23" s="18"/>
      <c r="R23" s="18"/>
      <c r="S23" s="18"/>
      <c r="T23" s="16"/>
    </row>
    <row r="24" spans="1:20" ht="15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</row>
    <row r="25" spans="1:20" ht="15.75">
      <c r="A25" s="19" t="s">
        <v>25</v>
      </c>
      <c r="B25" s="11">
        <v>30</v>
      </c>
      <c r="C25" s="21"/>
      <c r="D25" s="8"/>
      <c r="E25" s="8"/>
      <c r="F25" s="11"/>
      <c r="G25" s="11">
        <v>30</v>
      </c>
      <c r="H25" s="11">
        <v>47</v>
      </c>
      <c r="I25" s="11"/>
      <c r="J25" s="8"/>
      <c r="K25" s="15"/>
      <c r="L25" s="8">
        <v>47</v>
      </c>
      <c r="M25" s="15"/>
      <c r="N25" s="11">
        <v>60</v>
      </c>
      <c r="O25" s="8"/>
      <c r="P25" s="15"/>
      <c r="Q25" s="8"/>
      <c r="R25" s="15"/>
      <c r="S25" s="11">
        <v>60</v>
      </c>
      <c r="T25" s="11">
        <v>46</v>
      </c>
    </row>
    <row r="26" spans="1:20" ht="15.75">
      <c r="A26" s="19" t="s">
        <v>15</v>
      </c>
      <c r="B26" s="11">
        <f>B25*B22</f>
        <v>3000</v>
      </c>
      <c r="C26" s="21"/>
      <c r="D26" s="8"/>
      <c r="E26" s="15"/>
      <c r="F26" s="11"/>
      <c r="G26" s="11">
        <f>G25*B22</f>
        <v>3000</v>
      </c>
      <c r="H26" s="11">
        <f>H25*B22</f>
        <v>4700</v>
      </c>
      <c r="I26" s="11"/>
      <c r="J26" s="8"/>
      <c r="K26" s="15"/>
      <c r="L26" s="8">
        <f>L25*B22</f>
        <v>4700</v>
      </c>
      <c r="M26" s="15"/>
      <c r="N26" s="11">
        <f>B22*N25</f>
        <v>6000</v>
      </c>
      <c r="O26" s="8"/>
      <c r="P26" s="15"/>
      <c r="Q26" s="8"/>
      <c r="R26" s="15"/>
      <c r="S26" s="11">
        <f>S25*B22</f>
        <v>6000</v>
      </c>
      <c r="T26" s="11">
        <f>T25*B22</f>
        <v>4600</v>
      </c>
    </row>
    <row r="27" spans="1:20" ht="0.75" customHeight="1">
      <c r="A27" s="14" t="s">
        <v>7</v>
      </c>
      <c r="B27" s="16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</row>
    <row r="28" spans="1:20" ht="30.75" customHeight="1">
      <c r="A28" s="17"/>
      <c r="B28" s="37" t="s">
        <v>26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</row>
    <row r="29" spans="1:20" ht="15.75">
      <c r="A29" s="39" t="s">
        <v>17</v>
      </c>
      <c r="B29" s="8">
        <v>80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0" ht="15.75" customHeight="1">
      <c r="A30" s="40" t="s">
        <v>10</v>
      </c>
      <c r="B30" s="16" t="s">
        <v>13</v>
      </c>
      <c r="C30" s="18"/>
      <c r="D30" s="18"/>
      <c r="E30" s="18"/>
      <c r="F30" s="18"/>
      <c r="G30" s="18"/>
      <c r="H30" s="16" t="s">
        <v>27</v>
      </c>
      <c r="I30" s="18"/>
      <c r="J30" s="18"/>
      <c r="K30" s="18"/>
      <c r="L30" s="18"/>
      <c r="M30" s="18"/>
      <c r="N30" s="16" t="s">
        <v>13</v>
      </c>
      <c r="O30" s="18"/>
      <c r="P30" s="18"/>
      <c r="Q30" s="18"/>
      <c r="R30" s="18"/>
      <c r="S30" s="18"/>
      <c r="T30" s="16"/>
    </row>
    <row r="31" spans="1:20" ht="15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</row>
    <row r="32" spans="1:20" ht="15.75">
      <c r="A32" s="39" t="s">
        <v>25</v>
      </c>
      <c r="B32" s="11">
        <v>40</v>
      </c>
      <c r="C32" s="21"/>
      <c r="D32" s="8"/>
      <c r="E32" s="15"/>
      <c r="F32" s="11"/>
      <c r="G32" s="11">
        <v>40</v>
      </c>
      <c r="H32" s="11">
        <v>45</v>
      </c>
      <c r="I32" s="11"/>
      <c r="J32" s="8"/>
      <c r="K32" s="15"/>
      <c r="L32" s="8">
        <v>45</v>
      </c>
      <c r="M32" s="15"/>
      <c r="N32" s="11">
        <v>64</v>
      </c>
      <c r="O32" s="8"/>
      <c r="P32" s="15"/>
      <c r="Q32" s="8"/>
      <c r="R32" s="15"/>
      <c r="S32" s="11">
        <v>64</v>
      </c>
      <c r="T32" s="11">
        <v>50</v>
      </c>
    </row>
    <row r="33" spans="1:20" ht="15.75">
      <c r="A33" s="39" t="s">
        <v>15</v>
      </c>
      <c r="B33" s="11">
        <f>B32*B29</f>
        <v>3200</v>
      </c>
      <c r="C33" s="21"/>
      <c r="D33" s="8"/>
      <c r="E33" s="15"/>
      <c r="F33" s="11"/>
      <c r="G33" s="11">
        <f>G32*B29</f>
        <v>3200</v>
      </c>
      <c r="H33" s="11">
        <f>H32*B29</f>
        <v>3600</v>
      </c>
      <c r="I33" s="11"/>
      <c r="J33" s="8"/>
      <c r="K33" s="15"/>
      <c r="L33" s="8">
        <f>L32*B29</f>
        <v>3600</v>
      </c>
      <c r="M33" s="15"/>
      <c r="N33" s="11">
        <f>B29*N32</f>
        <v>5120</v>
      </c>
      <c r="O33" s="8"/>
      <c r="P33" s="15"/>
      <c r="Q33" s="8"/>
      <c r="R33" s="15"/>
      <c r="S33" s="11">
        <f>B29*S32</f>
        <v>5120</v>
      </c>
      <c r="T33" s="11">
        <f>T32*B29</f>
        <v>4000</v>
      </c>
    </row>
    <row r="34" spans="1:20" ht="15" customHeight="1">
      <c r="A34" s="14" t="s">
        <v>7</v>
      </c>
      <c r="B34" s="8" t="s">
        <v>28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ht="15">
      <c r="A35" s="17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0" ht="15.75">
      <c r="A36" s="19" t="s">
        <v>29</v>
      </c>
      <c r="B36" s="8">
        <v>25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 ht="14.25" customHeight="1">
      <c r="A37" s="14" t="s">
        <v>10</v>
      </c>
      <c r="B37" s="16" t="s">
        <v>30</v>
      </c>
      <c r="C37" s="18"/>
      <c r="D37" s="18"/>
      <c r="E37" s="18"/>
      <c r="F37" s="18"/>
      <c r="G37" s="18"/>
      <c r="H37" s="16" t="s">
        <v>31</v>
      </c>
      <c r="I37" s="18"/>
      <c r="J37" s="18"/>
      <c r="K37" s="18"/>
      <c r="L37" s="18"/>
      <c r="M37" s="18"/>
      <c r="N37" s="16" t="s">
        <v>32</v>
      </c>
      <c r="O37" s="18"/>
      <c r="P37" s="18"/>
      <c r="Q37" s="18"/>
      <c r="R37" s="18"/>
      <c r="S37" s="18"/>
      <c r="T37" s="16"/>
    </row>
    <row r="38" spans="1:20" ht="15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</row>
    <row r="39" spans="1:20" ht="15.75">
      <c r="A39" s="19" t="s">
        <v>25</v>
      </c>
      <c r="B39" s="11">
        <v>25</v>
      </c>
      <c r="C39" s="11"/>
      <c r="D39" s="8"/>
      <c r="E39" s="15"/>
      <c r="F39" s="11"/>
      <c r="G39" s="11">
        <v>25</v>
      </c>
      <c r="H39" s="11">
        <v>32</v>
      </c>
      <c r="I39" s="11"/>
      <c r="J39" s="8"/>
      <c r="K39" s="15"/>
      <c r="L39" s="8">
        <v>32</v>
      </c>
      <c r="M39" s="15"/>
      <c r="N39" s="11">
        <v>30</v>
      </c>
      <c r="O39" s="8"/>
      <c r="P39" s="15"/>
      <c r="Q39" s="8"/>
      <c r="R39" s="15"/>
      <c r="S39" s="11">
        <v>30</v>
      </c>
      <c r="T39" s="11">
        <v>29</v>
      </c>
    </row>
    <row r="40" spans="1:20" ht="24.75" customHeight="1">
      <c r="A40" s="19" t="s">
        <v>15</v>
      </c>
      <c r="B40" s="11">
        <f>B39*B36</f>
        <v>625</v>
      </c>
      <c r="C40" s="21"/>
      <c r="D40" s="8"/>
      <c r="E40" s="15"/>
      <c r="F40" s="11"/>
      <c r="G40" s="11">
        <f>G39*B36</f>
        <v>625</v>
      </c>
      <c r="H40" s="11">
        <f>H39*B36</f>
        <v>800</v>
      </c>
      <c r="I40" s="11"/>
      <c r="J40" s="8"/>
      <c r="K40" s="15"/>
      <c r="L40" s="8">
        <f>L39*B36</f>
        <v>800</v>
      </c>
      <c r="M40" s="15"/>
      <c r="N40" s="11">
        <f>B36*N39</f>
        <v>750</v>
      </c>
      <c r="O40" s="8"/>
      <c r="P40" s="15"/>
      <c r="Q40" s="8"/>
      <c r="R40" s="15"/>
      <c r="S40" s="11">
        <f>B36*S39</f>
        <v>750</v>
      </c>
      <c r="T40" s="11">
        <f>T39*B36</f>
        <v>725</v>
      </c>
    </row>
    <row r="41" spans="1:20" ht="15">
      <c r="A41" s="14" t="s">
        <v>7</v>
      </c>
      <c r="B41" s="8" t="s">
        <v>33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1:20" ht="15">
      <c r="A42" s="17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1:20" ht="15.75">
      <c r="A43" s="19" t="s">
        <v>29</v>
      </c>
      <c r="B43" s="8">
        <v>100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1:20" ht="15" customHeight="1">
      <c r="A44" s="14" t="s">
        <v>10</v>
      </c>
      <c r="B44" s="16" t="s">
        <v>34</v>
      </c>
      <c r="C44" s="18"/>
      <c r="D44" s="18"/>
      <c r="E44" s="18"/>
      <c r="F44" s="18"/>
      <c r="G44" s="18"/>
      <c r="H44" s="16" t="s">
        <v>34</v>
      </c>
      <c r="I44" s="18"/>
      <c r="J44" s="18"/>
      <c r="K44" s="18"/>
      <c r="L44" s="18"/>
      <c r="M44" s="18"/>
      <c r="N44" s="16" t="s">
        <v>35</v>
      </c>
      <c r="O44" s="18"/>
      <c r="P44" s="18"/>
      <c r="Q44" s="18"/>
      <c r="R44" s="18"/>
      <c r="S44" s="18"/>
      <c r="T44" s="16"/>
    </row>
    <row r="45" spans="1:20" ht="15">
      <c r="A45" s="17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</row>
    <row r="46" spans="1:20" ht="15.75">
      <c r="A46" s="19" t="s">
        <v>25</v>
      </c>
      <c r="B46" s="11">
        <v>30</v>
      </c>
      <c r="C46" s="21"/>
      <c r="D46" s="8"/>
      <c r="E46" s="15"/>
      <c r="F46" s="11"/>
      <c r="G46" s="11">
        <v>30</v>
      </c>
      <c r="H46" s="11">
        <v>35</v>
      </c>
      <c r="I46" s="11"/>
      <c r="J46" s="8"/>
      <c r="K46" s="15"/>
      <c r="L46" s="8">
        <v>35</v>
      </c>
      <c r="M46" s="15"/>
      <c r="N46" s="11">
        <v>42</v>
      </c>
      <c r="O46" s="8"/>
      <c r="P46" s="15"/>
      <c r="Q46" s="8"/>
      <c r="R46" s="15"/>
      <c r="S46" s="11">
        <v>42</v>
      </c>
      <c r="T46" s="11">
        <v>36</v>
      </c>
    </row>
    <row r="47" spans="1:20" ht="15.75">
      <c r="A47" s="19" t="s">
        <v>15</v>
      </c>
      <c r="B47" s="11">
        <f>B46*B43</f>
        <v>3000</v>
      </c>
      <c r="C47" s="21"/>
      <c r="D47" s="8"/>
      <c r="E47" s="15"/>
      <c r="F47" s="11"/>
      <c r="G47" s="11">
        <f>G46*B43</f>
        <v>3000</v>
      </c>
      <c r="H47" s="11">
        <f>H46*B43</f>
        <v>3500</v>
      </c>
      <c r="I47" s="11"/>
      <c r="J47" s="8"/>
      <c r="K47" s="15"/>
      <c r="L47" s="8">
        <f>L46*B43</f>
        <v>3500</v>
      </c>
      <c r="M47" s="15"/>
      <c r="N47" s="11">
        <f>B43*N46</f>
        <v>4200</v>
      </c>
      <c r="O47" s="8"/>
      <c r="P47" s="15"/>
      <c r="Q47" s="8"/>
      <c r="R47" s="15"/>
      <c r="S47" s="11">
        <f>B43*S46</f>
        <v>4200</v>
      </c>
      <c r="T47" s="11">
        <f>T46*B43</f>
        <v>3600</v>
      </c>
    </row>
    <row r="48" spans="1:20" ht="15" customHeight="1">
      <c r="A48" s="14" t="s">
        <v>7</v>
      </c>
      <c r="B48" s="8" t="s">
        <v>36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36"/>
    </row>
    <row r="49" spans="1:20" ht="15" customHeight="1">
      <c r="A49" s="14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36"/>
    </row>
    <row r="50" spans="1:20" ht="15.75">
      <c r="A50" s="19" t="s">
        <v>29</v>
      </c>
      <c r="B50" s="8">
        <v>210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ht="15" customHeight="1">
      <c r="A51" s="14" t="s">
        <v>10</v>
      </c>
      <c r="B51" s="16" t="s">
        <v>37</v>
      </c>
      <c r="C51" s="18"/>
      <c r="D51" s="18"/>
      <c r="E51" s="18"/>
      <c r="F51" s="18"/>
      <c r="G51" s="18"/>
      <c r="H51" s="16" t="s">
        <v>31</v>
      </c>
      <c r="I51" s="18"/>
      <c r="J51" s="18"/>
      <c r="K51" s="18"/>
      <c r="L51" s="18"/>
      <c r="M51" s="18"/>
      <c r="N51" s="16" t="s">
        <v>38</v>
      </c>
      <c r="O51" s="18"/>
      <c r="P51" s="18"/>
      <c r="Q51" s="18"/>
      <c r="R51" s="18"/>
      <c r="S51" s="18"/>
      <c r="T51" s="16"/>
    </row>
    <row r="52" spans="1:20" ht="15">
      <c r="A52" s="17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</row>
    <row r="53" spans="1:20" ht="15.75">
      <c r="A53" s="19" t="s">
        <v>25</v>
      </c>
      <c r="B53" s="11">
        <v>25</v>
      </c>
      <c r="C53" s="11"/>
      <c r="D53" s="8"/>
      <c r="E53" s="15"/>
      <c r="F53" s="11"/>
      <c r="G53" s="22">
        <v>25</v>
      </c>
      <c r="H53" s="11">
        <v>32</v>
      </c>
      <c r="I53" s="11"/>
      <c r="J53" s="8"/>
      <c r="K53" s="15"/>
      <c r="L53" s="11"/>
      <c r="M53" s="22">
        <v>32</v>
      </c>
      <c r="N53" s="11">
        <v>36</v>
      </c>
      <c r="O53" s="11"/>
      <c r="P53" s="41"/>
      <c r="Q53" s="11"/>
      <c r="R53" s="41"/>
      <c r="S53" s="11">
        <v>36</v>
      </c>
      <c r="T53" s="11">
        <v>31</v>
      </c>
    </row>
    <row r="54" spans="1:20" ht="15.75">
      <c r="A54" s="19" t="s">
        <v>15</v>
      </c>
      <c r="B54" s="11">
        <f>B53*B50</f>
        <v>5250</v>
      </c>
      <c r="C54" s="21"/>
      <c r="D54" s="8"/>
      <c r="E54" s="15"/>
      <c r="F54" s="11"/>
      <c r="G54" s="11">
        <f>G53*B50</f>
        <v>5250</v>
      </c>
      <c r="H54" s="11">
        <f>B50*H53</f>
        <v>6720</v>
      </c>
      <c r="I54" s="11"/>
      <c r="J54" s="8"/>
      <c r="K54" s="15"/>
      <c r="L54" s="8">
        <f>B50*M53</f>
        <v>6720</v>
      </c>
      <c r="M54" s="15"/>
      <c r="N54" s="11">
        <f>B50*N53</f>
        <v>7560</v>
      </c>
      <c r="O54" s="8"/>
      <c r="P54" s="15"/>
      <c r="Q54" s="8"/>
      <c r="R54" s="15"/>
      <c r="S54" s="11">
        <f>B50*S53</f>
        <v>7560</v>
      </c>
      <c r="T54" s="11">
        <f>T53*B50</f>
        <v>6510</v>
      </c>
    </row>
    <row r="55" spans="1:20" ht="15" customHeight="1">
      <c r="A55" s="14" t="s">
        <v>7</v>
      </c>
      <c r="B55" s="8" t="s">
        <v>39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42"/>
    </row>
    <row r="56" spans="1:20" ht="15" customHeight="1">
      <c r="A56" s="14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43"/>
    </row>
    <row r="57" spans="1:20" ht="15.75">
      <c r="A57" s="19" t="s">
        <v>17</v>
      </c>
      <c r="B57" s="8">
        <v>120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1:20" ht="15" customHeight="1">
      <c r="A58" s="14" t="s">
        <v>10</v>
      </c>
      <c r="B58" s="16" t="s">
        <v>34</v>
      </c>
      <c r="C58" s="18"/>
      <c r="D58" s="18"/>
      <c r="E58" s="18"/>
      <c r="F58" s="18"/>
      <c r="G58" s="18"/>
      <c r="H58" s="16" t="s">
        <v>34</v>
      </c>
      <c r="I58" s="18"/>
      <c r="J58" s="18"/>
      <c r="K58" s="18"/>
      <c r="L58" s="18"/>
      <c r="M58" s="18"/>
      <c r="N58" s="16" t="s">
        <v>40</v>
      </c>
      <c r="O58" s="18"/>
      <c r="P58" s="18"/>
      <c r="Q58" s="18"/>
      <c r="R58" s="18"/>
      <c r="S58" s="18"/>
      <c r="T58" s="16"/>
    </row>
    <row r="59" spans="1:20" ht="15">
      <c r="A59" s="17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</row>
    <row r="60" spans="1:20" ht="15.75">
      <c r="A60" s="19" t="s">
        <v>25</v>
      </c>
      <c r="B60" s="11">
        <v>35</v>
      </c>
      <c r="C60" s="21"/>
      <c r="D60" s="8"/>
      <c r="E60" s="15"/>
      <c r="F60" s="11"/>
      <c r="G60" s="11">
        <v>35</v>
      </c>
      <c r="H60" s="11">
        <v>40</v>
      </c>
      <c r="I60" s="11"/>
      <c r="J60" s="8"/>
      <c r="K60" s="15"/>
      <c r="L60" s="8">
        <v>40</v>
      </c>
      <c r="M60" s="15"/>
      <c r="N60" s="11">
        <v>42</v>
      </c>
      <c r="O60" s="8"/>
      <c r="P60" s="15"/>
      <c r="Q60" s="8"/>
      <c r="R60" s="15"/>
      <c r="S60" s="11">
        <v>42</v>
      </c>
      <c r="T60" s="11">
        <v>39</v>
      </c>
    </row>
    <row r="61" spans="1:20" ht="15.75">
      <c r="A61" s="19" t="s">
        <v>15</v>
      </c>
      <c r="B61" s="11">
        <f>B60*B57</f>
        <v>4200</v>
      </c>
      <c r="C61" s="21"/>
      <c r="D61" s="8"/>
      <c r="E61" s="15"/>
      <c r="F61" s="11"/>
      <c r="G61" s="11">
        <f>G60*B57</f>
        <v>4200</v>
      </c>
      <c r="H61" s="11">
        <f>H60*B57</f>
        <v>4800</v>
      </c>
      <c r="I61" s="11"/>
      <c r="J61" s="8"/>
      <c r="K61" s="15"/>
      <c r="L61" s="8">
        <f>L60*B57</f>
        <v>4800</v>
      </c>
      <c r="M61" s="15"/>
      <c r="N61" s="11">
        <f>B57*N60</f>
        <v>5040</v>
      </c>
      <c r="O61" s="8"/>
      <c r="P61" s="15"/>
      <c r="Q61" s="8"/>
      <c r="R61" s="15"/>
      <c r="S61" s="11">
        <f>B57*S60</f>
        <v>5040</v>
      </c>
      <c r="T61" s="11">
        <f>T60*B57</f>
        <v>4680</v>
      </c>
    </row>
    <row r="62" spans="1:20" ht="15" customHeight="1">
      <c r="A62" s="14" t="s">
        <v>7</v>
      </c>
      <c r="B62" s="8" t="s">
        <v>41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44"/>
    </row>
    <row r="63" spans="1:20" ht="15" customHeight="1">
      <c r="A63" s="1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45"/>
    </row>
    <row r="64" spans="1:20" ht="15.75">
      <c r="A64" s="19" t="s">
        <v>17</v>
      </c>
      <c r="B64" s="8">
        <v>40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</row>
    <row r="65" spans="1:20" ht="15" customHeight="1">
      <c r="A65" s="14" t="s">
        <v>10</v>
      </c>
      <c r="B65" s="16" t="s">
        <v>34</v>
      </c>
      <c r="C65" s="18"/>
      <c r="D65" s="18"/>
      <c r="E65" s="18"/>
      <c r="F65" s="18"/>
      <c r="G65" s="18"/>
      <c r="H65" s="16" t="s">
        <v>42</v>
      </c>
      <c r="I65" s="18"/>
      <c r="J65" s="18"/>
      <c r="K65" s="18"/>
      <c r="L65" s="18"/>
      <c r="M65" s="18"/>
      <c r="N65" s="16" t="s">
        <v>43</v>
      </c>
      <c r="O65" s="18"/>
      <c r="P65" s="18"/>
      <c r="Q65" s="18"/>
      <c r="R65" s="18"/>
      <c r="S65" s="18"/>
      <c r="T65" s="16"/>
    </row>
    <row r="66" spans="1:20" ht="15">
      <c r="A66" s="17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</row>
    <row r="67" spans="1:20" ht="15.75">
      <c r="A67" s="14" t="s">
        <v>25</v>
      </c>
      <c r="B67" s="8">
        <v>30</v>
      </c>
      <c r="C67" s="21"/>
      <c r="D67" s="8"/>
      <c r="E67" s="15"/>
      <c r="F67" s="8"/>
      <c r="G67" s="8">
        <v>30</v>
      </c>
      <c r="H67" s="8">
        <v>35</v>
      </c>
      <c r="I67" s="8"/>
      <c r="J67" s="8"/>
      <c r="K67" s="15"/>
      <c r="L67" s="8">
        <v>35</v>
      </c>
      <c r="M67" s="15"/>
      <c r="N67" s="8">
        <v>24</v>
      </c>
      <c r="O67" s="8"/>
      <c r="P67" s="15"/>
      <c r="Q67" s="8"/>
      <c r="R67" s="15"/>
      <c r="S67" s="8">
        <v>24</v>
      </c>
      <c r="T67" s="8">
        <v>30</v>
      </c>
    </row>
    <row r="68" spans="1:20" ht="2.25" customHeight="1">
      <c r="A68" s="17"/>
      <c r="B68" s="46"/>
      <c r="C68" s="21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</row>
    <row r="69" spans="1:20" ht="15.75">
      <c r="A69" s="19" t="s">
        <v>15</v>
      </c>
      <c r="B69" s="11">
        <f>B67*B64</f>
        <v>1200</v>
      </c>
      <c r="C69" s="21"/>
      <c r="D69" s="8"/>
      <c r="E69" s="15"/>
      <c r="F69" s="11"/>
      <c r="G69" s="11">
        <f>G67*B64</f>
        <v>1200</v>
      </c>
      <c r="H69" s="11">
        <f>H67*B64</f>
        <v>1400</v>
      </c>
      <c r="I69" s="11"/>
      <c r="J69" s="8"/>
      <c r="K69" s="15"/>
      <c r="L69" s="8">
        <f>L67*B64</f>
        <v>1400</v>
      </c>
      <c r="M69" s="15"/>
      <c r="N69" s="11">
        <f>B64*N67</f>
        <v>960</v>
      </c>
      <c r="O69" s="8"/>
      <c r="P69" s="15"/>
      <c r="Q69" s="8"/>
      <c r="R69" s="15"/>
      <c r="S69" s="11">
        <f>B64*S67</f>
        <v>960</v>
      </c>
      <c r="T69" s="11">
        <f>T67*B64</f>
        <v>1200</v>
      </c>
    </row>
    <row r="70" spans="1:20" ht="15">
      <c r="A70" s="14" t="s">
        <v>7</v>
      </c>
      <c r="B70" s="47" t="s">
        <v>44</v>
      </c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</row>
    <row r="71" spans="1:20" ht="15">
      <c r="A71" s="17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</row>
    <row r="72" spans="1:20" ht="15.75">
      <c r="A72" s="19" t="s">
        <v>29</v>
      </c>
      <c r="B72" s="8">
        <v>90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</row>
    <row r="73" spans="1:20" ht="15" customHeight="1">
      <c r="A73" s="14" t="s">
        <v>10</v>
      </c>
      <c r="B73" s="16" t="s">
        <v>34</v>
      </c>
      <c r="C73" s="18"/>
      <c r="D73" s="18"/>
      <c r="E73" s="18"/>
      <c r="F73" s="18"/>
      <c r="G73" s="18"/>
      <c r="H73" s="16" t="s">
        <v>42</v>
      </c>
      <c r="I73" s="18"/>
      <c r="J73" s="18"/>
      <c r="K73" s="18"/>
      <c r="L73" s="18"/>
      <c r="M73" s="18"/>
      <c r="N73" s="16" t="s">
        <v>35</v>
      </c>
      <c r="O73" s="18"/>
      <c r="P73" s="18"/>
      <c r="Q73" s="18"/>
      <c r="R73" s="18"/>
      <c r="S73" s="18"/>
      <c r="T73" s="16"/>
    </row>
    <row r="74" spans="1:20" ht="15.75" customHeight="1">
      <c r="A74" s="17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</row>
    <row r="75" spans="1:20" ht="15.75">
      <c r="A75" s="19" t="s">
        <v>25</v>
      </c>
      <c r="B75" s="11">
        <v>30</v>
      </c>
      <c r="C75" s="21"/>
      <c r="D75" s="8"/>
      <c r="E75" s="15"/>
      <c r="F75" s="11"/>
      <c r="G75" s="11">
        <v>30</v>
      </c>
      <c r="H75" s="11">
        <v>35</v>
      </c>
      <c r="I75" s="11"/>
      <c r="J75" s="8"/>
      <c r="K75" s="15"/>
      <c r="L75" s="8">
        <v>35</v>
      </c>
      <c r="M75" s="15"/>
      <c r="N75" s="11">
        <v>32</v>
      </c>
      <c r="O75" s="8"/>
      <c r="P75" s="15"/>
      <c r="Q75" s="8"/>
      <c r="R75" s="15"/>
      <c r="S75" s="11">
        <v>32</v>
      </c>
      <c r="T75" s="11">
        <v>32</v>
      </c>
    </row>
    <row r="76" spans="1:20" ht="15.75">
      <c r="A76" s="19" t="s">
        <v>15</v>
      </c>
      <c r="B76" s="11">
        <f>B75*B72</f>
        <v>2700</v>
      </c>
      <c r="C76" s="21"/>
      <c r="D76" s="8"/>
      <c r="E76" s="15"/>
      <c r="F76" s="11"/>
      <c r="G76" s="11">
        <f>G75*B72</f>
        <v>2700</v>
      </c>
      <c r="H76" s="11">
        <f>H75*B72</f>
        <v>3150</v>
      </c>
      <c r="I76" s="11"/>
      <c r="J76" s="8"/>
      <c r="K76" s="15"/>
      <c r="L76" s="8">
        <f>L75*B72</f>
        <v>3150</v>
      </c>
      <c r="M76" s="15"/>
      <c r="N76" s="11">
        <f>B72*N75</f>
        <v>2880</v>
      </c>
      <c r="O76" s="8"/>
      <c r="P76" s="15"/>
      <c r="Q76" s="8"/>
      <c r="R76" s="15"/>
      <c r="S76" s="11">
        <f>B72*S75</f>
        <v>2880</v>
      </c>
      <c r="T76" s="11">
        <f>T75*B72</f>
        <v>2880</v>
      </c>
    </row>
    <row r="77" spans="1:20" ht="15" customHeight="1">
      <c r="A77" s="14" t="s">
        <v>7</v>
      </c>
      <c r="B77" s="49" t="s">
        <v>45</v>
      </c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</row>
    <row r="78" spans="1:20" ht="21" customHeight="1">
      <c r="A78" s="17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</row>
    <row r="79" spans="1:20" ht="15.75">
      <c r="A79" s="39" t="s">
        <v>17</v>
      </c>
      <c r="B79" s="8">
        <v>60</v>
      </c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</row>
    <row r="80" spans="1:20" ht="15" customHeight="1">
      <c r="A80" s="40" t="s">
        <v>10</v>
      </c>
      <c r="B80" s="16" t="s">
        <v>30</v>
      </c>
      <c r="C80" s="18"/>
      <c r="D80" s="18"/>
      <c r="E80" s="18"/>
      <c r="F80" s="18"/>
      <c r="G80" s="18"/>
      <c r="H80" s="16" t="s">
        <v>46</v>
      </c>
      <c r="I80" s="18"/>
      <c r="J80" s="18"/>
      <c r="K80" s="18"/>
      <c r="L80" s="18"/>
      <c r="M80" s="18"/>
      <c r="N80" s="16" t="s">
        <v>13</v>
      </c>
      <c r="O80" s="18"/>
      <c r="P80" s="18"/>
      <c r="Q80" s="18"/>
      <c r="R80" s="18"/>
      <c r="S80" s="18"/>
      <c r="T80" s="16"/>
    </row>
    <row r="81" spans="1:20" ht="15">
      <c r="A81" s="17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</row>
    <row r="82" spans="1:20" ht="15.75">
      <c r="A82" s="39" t="s">
        <v>25</v>
      </c>
      <c r="B82" s="11">
        <v>30</v>
      </c>
      <c r="C82" s="21"/>
      <c r="D82" s="8"/>
      <c r="E82" s="15"/>
      <c r="F82" s="11"/>
      <c r="G82" s="11">
        <v>30</v>
      </c>
      <c r="H82" s="11">
        <v>35</v>
      </c>
      <c r="I82" s="11"/>
      <c r="J82" s="8"/>
      <c r="K82" s="15"/>
      <c r="L82" s="8">
        <v>35</v>
      </c>
      <c r="M82" s="15"/>
      <c r="N82" s="11">
        <v>28</v>
      </c>
      <c r="O82" s="8"/>
      <c r="P82" s="15"/>
      <c r="Q82" s="8"/>
      <c r="R82" s="15"/>
      <c r="S82" s="11">
        <v>28</v>
      </c>
      <c r="T82" s="11">
        <v>31</v>
      </c>
    </row>
    <row r="83" spans="1:20" ht="24" customHeight="1">
      <c r="A83" s="39" t="s">
        <v>15</v>
      </c>
      <c r="B83" s="11">
        <f>B82*B79</f>
        <v>1800</v>
      </c>
      <c r="C83" s="21"/>
      <c r="D83" s="8"/>
      <c r="E83" s="15"/>
      <c r="F83" s="11">
        <f>F82*B79</f>
        <v>0</v>
      </c>
      <c r="G83" s="11">
        <f>G82*B79</f>
        <v>1800</v>
      </c>
      <c r="H83" s="11">
        <f>B79*H82</f>
        <v>2100</v>
      </c>
      <c r="I83" s="11"/>
      <c r="J83" s="8"/>
      <c r="K83" s="15"/>
      <c r="L83" s="8">
        <f>B79*L82</f>
        <v>2100</v>
      </c>
      <c r="M83" s="15"/>
      <c r="N83" s="11">
        <f>N82*B79</f>
        <v>1680</v>
      </c>
      <c r="O83" s="8"/>
      <c r="P83" s="15"/>
      <c r="Q83" s="8"/>
      <c r="R83" s="15"/>
      <c r="S83" s="11">
        <f>S82*B79</f>
        <v>1680</v>
      </c>
      <c r="T83" s="11">
        <f>T82*B79</f>
        <v>1860</v>
      </c>
    </row>
    <row r="84" spans="1:20" ht="15" customHeight="1">
      <c r="A84" s="14" t="s">
        <v>7</v>
      </c>
      <c r="B84" s="50" t="s">
        <v>47</v>
      </c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36"/>
    </row>
    <row r="85" spans="1:20" ht="15" customHeight="1">
      <c r="A85" s="17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36"/>
    </row>
    <row r="86" spans="1:20" ht="15.75">
      <c r="A86" s="39" t="s">
        <v>29</v>
      </c>
      <c r="B86" s="8">
        <v>40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</row>
    <row r="87" spans="1:20" ht="15" customHeight="1">
      <c r="A87" s="40" t="s">
        <v>10</v>
      </c>
      <c r="B87" s="16" t="s">
        <v>48</v>
      </c>
      <c r="C87" s="18"/>
      <c r="D87" s="18"/>
      <c r="E87" s="18"/>
      <c r="F87" s="18"/>
      <c r="G87" s="18"/>
      <c r="H87" s="16" t="s">
        <v>42</v>
      </c>
      <c r="I87" s="18"/>
      <c r="J87" s="18"/>
      <c r="K87" s="18"/>
      <c r="L87" s="18"/>
      <c r="M87" s="18"/>
      <c r="N87" s="16" t="s">
        <v>13</v>
      </c>
      <c r="O87" s="18"/>
      <c r="P87" s="18"/>
      <c r="Q87" s="18"/>
      <c r="R87" s="18"/>
      <c r="S87" s="18"/>
      <c r="T87" s="16"/>
    </row>
    <row r="88" spans="1:20" ht="15">
      <c r="A88" s="17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</row>
    <row r="89" spans="1:20" ht="15.75">
      <c r="A89" s="39" t="s">
        <v>25</v>
      </c>
      <c r="B89" s="11">
        <v>30</v>
      </c>
      <c r="C89" s="21"/>
      <c r="D89" s="8"/>
      <c r="E89" s="15"/>
      <c r="F89" s="11"/>
      <c r="G89" s="11">
        <v>30</v>
      </c>
      <c r="H89" s="11">
        <v>30</v>
      </c>
      <c r="I89" s="11"/>
      <c r="J89" s="8"/>
      <c r="K89" s="15"/>
      <c r="L89" s="8">
        <v>30</v>
      </c>
      <c r="M89" s="15"/>
      <c r="N89" s="11">
        <v>25</v>
      </c>
      <c r="O89" s="8"/>
      <c r="P89" s="15"/>
      <c r="Q89" s="8"/>
      <c r="R89" s="15"/>
      <c r="S89" s="11">
        <v>25</v>
      </c>
      <c r="T89" s="11">
        <v>28</v>
      </c>
    </row>
    <row r="90" spans="1:20" ht="15.75">
      <c r="A90" s="39" t="s">
        <v>15</v>
      </c>
      <c r="B90" s="11">
        <f>B89*B86</f>
        <v>1200</v>
      </c>
      <c r="C90" s="21"/>
      <c r="D90" s="8"/>
      <c r="E90" s="15"/>
      <c r="F90" s="11"/>
      <c r="G90" s="11">
        <f>G89*B86</f>
        <v>1200</v>
      </c>
      <c r="H90" s="11">
        <f>B86*H89</f>
        <v>1200</v>
      </c>
      <c r="I90" s="11"/>
      <c r="J90" s="8"/>
      <c r="K90" s="15"/>
      <c r="L90" s="8">
        <f>B86*L89</f>
        <v>1200</v>
      </c>
      <c r="M90" s="15"/>
      <c r="N90" s="11">
        <f>B86*N89</f>
        <v>1000</v>
      </c>
      <c r="O90" s="8"/>
      <c r="P90" s="15"/>
      <c r="Q90" s="8"/>
      <c r="R90" s="15"/>
      <c r="S90" s="11">
        <f>B86*S89</f>
        <v>1000</v>
      </c>
      <c r="T90" s="11">
        <f>T89*B86</f>
        <v>1120</v>
      </c>
    </row>
    <row r="91" spans="1:20" ht="39" customHeight="1">
      <c r="A91" s="19" t="s">
        <v>7</v>
      </c>
      <c r="B91" s="51" t="s">
        <v>49</v>
      </c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3"/>
    </row>
    <row r="92" spans="1:20" ht="15.75">
      <c r="A92" s="39" t="s">
        <v>17</v>
      </c>
      <c r="B92" s="8">
        <v>980</v>
      </c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</row>
    <row r="93" spans="1:20" ht="15" customHeight="1">
      <c r="A93" s="40" t="s">
        <v>10</v>
      </c>
      <c r="B93" s="16" t="s">
        <v>50</v>
      </c>
      <c r="C93" s="18"/>
      <c r="D93" s="18"/>
      <c r="E93" s="18"/>
      <c r="F93" s="18"/>
      <c r="G93" s="18"/>
      <c r="H93" s="16" t="s">
        <v>51</v>
      </c>
      <c r="I93" s="18"/>
      <c r="J93" s="18"/>
      <c r="K93" s="18"/>
      <c r="L93" s="18"/>
      <c r="M93" s="18"/>
      <c r="N93" s="16" t="s">
        <v>52</v>
      </c>
      <c r="O93" s="18"/>
      <c r="P93" s="18"/>
      <c r="Q93" s="18"/>
      <c r="R93" s="18"/>
      <c r="S93" s="18"/>
      <c r="T93" s="16"/>
    </row>
    <row r="94" spans="1:20" ht="15">
      <c r="A94" s="17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</row>
    <row r="95" spans="1:20" ht="15.75">
      <c r="A95" s="39" t="s">
        <v>25</v>
      </c>
      <c r="B95" s="11">
        <v>40</v>
      </c>
      <c r="C95" s="21"/>
      <c r="D95" s="8"/>
      <c r="E95" s="15"/>
      <c r="F95" s="11"/>
      <c r="G95" s="11">
        <v>40</v>
      </c>
      <c r="H95" s="11">
        <v>42</v>
      </c>
      <c r="I95" s="11"/>
      <c r="J95" s="8"/>
      <c r="K95" s="15"/>
      <c r="L95" s="8">
        <v>42</v>
      </c>
      <c r="M95" s="15"/>
      <c r="N95" s="11">
        <v>32</v>
      </c>
      <c r="O95" s="8"/>
      <c r="P95" s="15"/>
      <c r="Q95" s="8"/>
      <c r="R95" s="15"/>
      <c r="S95" s="11">
        <v>32</v>
      </c>
      <c r="T95" s="11">
        <v>38</v>
      </c>
    </row>
    <row r="96" spans="1:20" ht="15.75">
      <c r="A96" s="39" t="s">
        <v>15</v>
      </c>
      <c r="B96" s="11">
        <f>B95*B92</f>
        <v>39200</v>
      </c>
      <c r="C96" s="21"/>
      <c r="D96" s="8"/>
      <c r="E96" s="15"/>
      <c r="F96" s="11"/>
      <c r="G96" s="11">
        <f>G95*B92</f>
        <v>39200</v>
      </c>
      <c r="H96" s="11">
        <f>B92*H95</f>
        <v>41160</v>
      </c>
      <c r="I96" s="11"/>
      <c r="J96" s="8"/>
      <c r="K96" s="15"/>
      <c r="L96" s="8">
        <f>L95*B92</f>
        <v>41160</v>
      </c>
      <c r="M96" s="15"/>
      <c r="N96" s="11">
        <f>B92*N95</f>
        <v>31360</v>
      </c>
      <c r="O96" s="8"/>
      <c r="P96" s="15"/>
      <c r="Q96" s="8"/>
      <c r="R96" s="15"/>
      <c r="S96" s="11">
        <f>B92*S95</f>
        <v>31360</v>
      </c>
      <c r="T96" s="11">
        <f>T95*B92</f>
        <v>37240</v>
      </c>
    </row>
    <row r="97" spans="1:20" ht="15">
      <c r="A97" s="14" t="s">
        <v>7</v>
      </c>
      <c r="B97" s="8" t="s">
        <v>53</v>
      </c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</row>
    <row r="98" spans="1:20" ht="15">
      <c r="A98" s="17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</row>
    <row r="99" spans="1:20" ht="15.75">
      <c r="A99" s="39" t="s">
        <v>17</v>
      </c>
      <c r="B99" s="8">
        <v>1200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</row>
    <row r="100" spans="1:20" ht="15" customHeight="1">
      <c r="A100" s="40" t="s">
        <v>10</v>
      </c>
      <c r="B100" s="16" t="s">
        <v>54</v>
      </c>
      <c r="C100" s="18"/>
      <c r="D100" s="18"/>
      <c r="E100" s="18"/>
      <c r="F100" s="18"/>
      <c r="G100" s="18"/>
      <c r="H100" s="16" t="s">
        <v>46</v>
      </c>
      <c r="I100" s="18"/>
      <c r="J100" s="18"/>
      <c r="K100" s="18"/>
      <c r="L100" s="18"/>
      <c r="M100" s="18"/>
      <c r="N100" s="16" t="s">
        <v>55</v>
      </c>
      <c r="O100" s="18"/>
      <c r="P100" s="18"/>
      <c r="Q100" s="18"/>
      <c r="R100" s="18"/>
      <c r="S100" s="18"/>
      <c r="T100" s="16"/>
    </row>
    <row r="101" spans="1:20" ht="15">
      <c r="A101" s="17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</row>
    <row r="102" spans="1:20" ht="15.75">
      <c r="A102" s="39" t="s">
        <v>25</v>
      </c>
      <c r="B102" s="11">
        <v>22</v>
      </c>
      <c r="C102" s="21"/>
      <c r="D102" s="8"/>
      <c r="E102" s="8"/>
      <c r="F102" s="11"/>
      <c r="G102" s="11">
        <v>22</v>
      </c>
      <c r="H102" s="11">
        <v>25</v>
      </c>
      <c r="I102" s="11"/>
      <c r="J102" s="8"/>
      <c r="K102" s="15"/>
      <c r="L102" s="8">
        <v>25</v>
      </c>
      <c r="M102" s="15"/>
      <c r="N102" s="11">
        <v>22</v>
      </c>
      <c r="O102" s="8"/>
      <c r="P102" s="15"/>
      <c r="Q102" s="8"/>
      <c r="R102" s="15"/>
      <c r="S102" s="11">
        <v>22</v>
      </c>
      <c r="T102" s="11">
        <v>23</v>
      </c>
    </row>
    <row r="103" spans="1:20" ht="15.75">
      <c r="A103" s="39" t="s">
        <v>15</v>
      </c>
      <c r="B103" s="11">
        <f>B102*B99</f>
        <v>26400</v>
      </c>
      <c r="C103" s="21"/>
      <c r="D103" s="8"/>
      <c r="E103" s="15"/>
      <c r="F103" s="11"/>
      <c r="G103" s="11">
        <f>G102*B99</f>
        <v>26400</v>
      </c>
      <c r="H103" s="11">
        <f>H102*B99</f>
        <v>30000</v>
      </c>
      <c r="I103" s="11"/>
      <c r="J103" s="8"/>
      <c r="K103" s="15"/>
      <c r="L103" s="8">
        <f>L102*B99</f>
        <v>30000</v>
      </c>
      <c r="M103" s="15"/>
      <c r="N103" s="11">
        <f>B99*N102</f>
        <v>26400</v>
      </c>
      <c r="O103" s="8"/>
      <c r="P103" s="15"/>
      <c r="Q103" s="8"/>
      <c r="R103" s="15"/>
      <c r="S103" s="11">
        <f>B99*S102</f>
        <v>26400</v>
      </c>
      <c r="T103" s="11">
        <f>T102*B99</f>
        <v>27600</v>
      </c>
    </row>
    <row r="104" spans="1:20" ht="15">
      <c r="A104" s="14" t="s">
        <v>7</v>
      </c>
      <c r="B104" s="8" t="s">
        <v>56</v>
      </c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</row>
    <row r="105" spans="1:20" ht="15">
      <c r="A105" s="17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</row>
    <row r="106" spans="1:20" ht="19.5" customHeight="1">
      <c r="A106" s="39" t="s">
        <v>29</v>
      </c>
      <c r="B106" s="8">
        <v>2900</v>
      </c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</row>
    <row r="107" spans="1:20" ht="15">
      <c r="A107" s="40" t="s">
        <v>10</v>
      </c>
      <c r="B107" s="16" t="s">
        <v>57</v>
      </c>
      <c r="C107" s="18"/>
      <c r="D107" s="18"/>
      <c r="E107" s="18"/>
      <c r="F107" s="18"/>
      <c r="G107" s="18"/>
      <c r="H107" s="16" t="s">
        <v>58</v>
      </c>
      <c r="I107" s="18"/>
      <c r="J107" s="18"/>
      <c r="K107" s="18"/>
      <c r="L107" s="18"/>
      <c r="M107" s="18"/>
      <c r="N107" s="16" t="s">
        <v>59</v>
      </c>
      <c r="O107" s="18"/>
      <c r="P107" s="18"/>
      <c r="Q107" s="18"/>
      <c r="R107" s="18"/>
      <c r="S107" s="18"/>
      <c r="T107" s="16"/>
    </row>
    <row r="108" spans="1:20" ht="15">
      <c r="A108" s="17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</row>
    <row r="109" spans="1:20" ht="15.75">
      <c r="A109" s="39" t="s">
        <v>25</v>
      </c>
      <c r="B109" s="11">
        <v>38</v>
      </c>
      <c r="C109" s="21"/>
      <c r="D109" s="8"/>
      <c r="E109" s="15"/>
      <c r="F109" s="11"/>
      <c r="G109" s="11">
        <v>38</v>
      </c>
      <c r="H109" s="11">
        <v>45</v>
      </c>
      <c r="I109" s="11"/>
      <c r="J109" s="8"/>
      <c r="K109" s="15"/>
      <c r="L109" s="8">
        <v>45</v>
      </c>
      <c r="M109" s="15"/>
      <c r="N109" s="11">
        <v>43</v>
      </c>
      <c r="O109" s="8"/>
      <c r="P109" s="15"/>
      <c r="Q109" s="8"/>
      <c r="R109" s="15"/>
      <c r="S109" s="11">
        <v>43</v>
      </c>
      <c r="T109" s="11">
        <v>42</v>
      </c>
    </row>
    <row r="110" spans="1:20" ht="15.75">
      <c r="A110" s="39" t="s">
        <v>15</v>
      </c>
      <c r="B110" s="11">
        <f>B106</f>
        <v>2900</v>
      </c>
      <c r="C110" s="21"/>
      <c r="D110" s="8"/>
      <c r="E110" s="15"/>
      <c r="F110" s="11"/>
      <c r="G110" s="11">
        <f>G109*B106</f>
        <v>110200</v>
      </c>
      <c r="H110" s="11">
        <f>H109*B106</f>
        <v>130500</v>
      </c>
      <c r="I110" s="11"/>
      <c r="J110" s="8"/>
      <c r="K110" s="15"/>
      <c r="L110" s="8">
        <f>L109*B106</f>
        <v>130500</v>
      </c>
      <c r="M110" s="15"/>
      <c r="N110" s="11">
        <f>N109*B106</f>
        <v>124700</v>
      </c>
      <c r="O110" s="8"/>
      <c r="P110" s="15"/>
      <c r="Q110" s="8"/>
      <c r="R110" s="15"/>
      <c r="S110" s="54">
        <f>S109*B106</f>
        <v>124700</v>
      </c>
      <c r="T110" s="11">
        <f>T109*B106</f>
        <v>121800</v>
      </c>
    </row>
    <row r="111" spans="1:20" ht="18" customHeight="1">
      <c r="A111" s="39" t="s">
        <v>60</v>
      </c>
      <c r="B111" s="20"/>
      <c r="C111" s="29"/>
      <c r="D111" s="16"/>
      <c r="E111" s="18"/>
      <c r="F111" s="20"/>
      <c r="G111" s="20"/>
      <c r="H111" s="20"/>
      <c r="I111" s="20"/>
      <c r="J111" s="16"/>
      <c r="K111" s="18"/>
      <c r="L111" s="16"/>
      <c r="M111" s="18"/>
      <c r="N111" s="20"/>
      <c r="O111" s="16"/>
      <c r="P111" s="18"/>
      <c r="Q111" s="16"/>
      <c r="R111" s="18"/>
      <c r="S111" s="20"/>
      <c r="T111" s="26">
        <f>T110+T103+T96+T90+T83+T76+T69+T61+T54+T47+T40+T33+T26+T19+T12</f>
        <v>306015</v>
      </c>
    </row>
    <row r="112" spans="1:20" ht="21.75" customHeight="1">
      <c r="A112" s="19" t="s">
        <v>61</v>
      </c>
      <c r="B112" s="55">
        <v>41044</v>
      </c>
      <c r="C112" s="56"/>
      <c r="D112" s="57"/>
      <c r="E112" s="58"/>
      <c r="F112" s="59"/>
      <c r="G112" s="55">
        <v>40906</v>
      </c>
      <c r="H112" s="55"/>
      <c r="I112" s="59"/>
      <c r="J112" s="57"/>
      <c r="K112" s="58"/>
      <c r="L112" s="57"/>
      <c r="M112" s="58"/>
      <c r="N112" s="55">
        <v>41044</v>
      </c>
      <c r="O112" s="57"/>
      <c r="P112" s="58"/>
      <c r="Q112" s="57"/>
      <c r="R112" s="58"/>
      <c r="S112" s="55"/>
      <c r="T112" s="60"/>
    </row>
    <row r="113" spans="1:20" ht="20.25" customHeight="1">
      <c r="A113" s="39" t="s">
        <v>62</v>
      </c>
      <c r="B113" s="61" t="s">
        <v>63</v>
      </c>
      <c r="C113" s="62"/>
      <c r="D113" s="63"/>
      <c r="E113" s="64"/>
      <c r="F113" s="61"/>
      <c r="G113" s="61" t="s">
        <v>64</v>
      </c>
      <c r="H113" s="61"/>
      <c r="I113" s="61"/>
      <c r="J113" s="65"/>
      <c r="K113" s="66"/>
      <c r="L113" s="65"/>
      <c r="M113" s="66"/>
      <c r="N113" s="61" t="s">
        <v>63</v>
      </c>
      <c r="O113" s="61"/>
      <c r="P113" s="61"/>
      <c r="Q113" s="65"/>
      <c r="R113" s="66"/>
      <c r="S113" s="61"/>
      <c r="T113" s="11"/>
    </row>
    <row r="114" spans="1:20" s="75" customFormat="1" ht="46.5" customHeight="1">
      <c r="A114" s="67" t="s">
        <v>65</v>
      </c>
      <c r="B114" s="67"/>
      <c r="C114" s="68"/>
      <c r="D114" s="69"/>
      <c r="E114" s="70" t="s">
        <v>66</v>
      </c>
      <c r="F114" s="70"/>
      <c r="G114" s="70"/>
      <c r="H114" s="71" t="s">
        <v>67</v>
      </c>
      <c r="I114" s="72"/>
      <c r="J114" s="72"/>
      <c r="K114" s="72"/>
      <c r="L114" s="72"/>
      <c r="M114" s="72"/>
      <c r="N114" s="72"/>
      <c r="O114" s="72"/>
      <c r="P114" s="72"/>
      <c r="Q114" s="72"/>
      <c r="R114" s="73"/>
      <c r="S114" s="74"/>
      <c r="T114" s="74"/>
    </row>
    <row r="115" spans="1:20" ht="14.25" customHeight="1">
      <c r="A115" s="76" t="s">
        <v>68</v>
      </c>
      <c r="B115" s="76"/>
      <c r="C115" s="77" t="s">
        <v>69</v>
      </c>
      <c r="D115" s="78"/>
      <c r="E115" s="78"/>
      <c r="F115" s="78"/>
      <c r="G115" s="78"/>
      <c r="H115" s="77" t="s">
        <v>70</v>
      </c>
      <c r="I115" s="79"/>
      <c r="J115" s="79"/>
      <c r="K115" s="79"/>
      <c r="L115" s="79"/>
      <c r="M115" s="79"/>
      <c r="N115" s="79"/>
      <c r="O115" s="79"/>
      <c r="P115" s="79"/>
      <c r="Q115" s="79"/>
      <c r="R115" s="80"/>
      <c r="S115" s="81"/>
      <c r="T115" s="81"/>
    </row>
    <row r="116" spans="1:20" ht="15.75">
      <c r="A116" s="76" t="s">
        <v>71</v>
      </c>
      <c r="B116" s="76"/>
      <c r="C116" s="77" t="s">
        <v>72</v>
      </c>
      <c r="D116" s="79"/>
      <c r="E116" s="79"/>
      <c r="F116" s="79"/>
      <c r="G116" s="79"/>
      <c r="H116" s="77" t="s">
        <v>73</v>
      </c>
      <c r="I116" s="79"/>
      <c r="J116" s="79"/>
      <c r="K116" s="79"/>
      <c r="L116" s="79"/>
      <c r="M116" s="79"/>
      <c r="N116" s="79"/>
      <c r="O116" s="79"/>
      <c r="P116" s="79"/>
      <c r="Q116" s="79"/>
      <c r="R116" s="80"/>
      <c r="S116" s="81"/>
      <c r="T116" s="81"/>
    </row>
    <row r="117" spans="1:20" ht="15.75">
      <c r="A117" s="76" t="s">
        <v>74</v>
      </c>
      <c r="B117" s="76"/>
      <c r="C117" s="77" t="s">
        <v>75</v>
      </c>
      <c r="D117" s="79"/>
      <c r="E117" s="79"/>
      <c r="F117" s="79"/>
      <c r="G117" s="79"/>
      <c r="H117" s="77" t="s">
        <v>76</v>
      </c>
      <c r="I117" s="79"/>
      <c r="J117" s="79"/>
      <c r="K117" s="79"/>
      <c r="L117" s="79"/>
      <c r="M117" s="79"/>
      <c r="N117" s="79"/>
      <c r="O117" s="79"/>
      <c r="P117" s="79"/>
      <c r="Q117" s="79"/>
      <c r="R117" s="80"/>
      <c r="S117" s="81"/>
      <c r="T117" s="81"/>
    </row>
    <row r="119" spans="1:17" ht="15">
      <c r="A119" s="82" t="s">
        <v>77</v>
      </c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</row>
    <row r="120" spans="1:17" ht="15">
      <c r="A120" s="84"/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</row>
    <row r="121" spans="1:17" ht="15">
      <c r="A121" s="82" t="s">
        <v>78</v>
      </c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</row>
    <row r="122" spans="1:17" ht="15">
      <c r="A122" s="84"/>
      <c r="B122" s="84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</row>
    <row r="123" spans="1:17" ht="15">
      <c r="A123" s="82" t="s">
        <v>79</v>
      </c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</row>
    <row r="124" spans="1:17" ht="15">
      <c r="A124" s="84"/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</row>
  </sheetData>
  <sheetProtection/>
  <mergeCells count="315">
    <mergeCell ref="A123:Q123"/>
    <mergeCell ref="A117:B117"/>
    <mergeCell ref="C117:G117"/>
    <mergeCell ref="H117:Q117"/>
    <mergeCell ref="R117:T117"/>
    <mergeCell ref="A119:Q119"/>
    <mergeCell ref="A121:Q121"/>
    <mergeCell ref="A115:B115"/>
    <mergeCell ref="C115:G115"/>
    <mergeCell ref="H115:Q115"/>
    <mergeCell ref="R115:T115"/>
    <mergeCell ref="A116:B116"/>
    <mergeCell ref="C116:G116"/>
    <mergeCell ref="H116:Q116"/>
    <mergeCell ref="R116:T116"/>
    <mergeCell ref="D113:E113"/>
    <mergeCell ref="J113:K113"/>
    <mergeCell ref="L113:M113"/>
    <mergeCell ref="Q113:R113"/>
    <mergeCell ref="A114:B114"/>
    <mergeCell ref="E114:G114"/>
    <mergeCell ref="H114:Q114"/>
    <mergeCell ref="R114:T114"/>
    <mergeCell ref="D111:E111"/>
    <mergeCell ref="J111:K111"/>
    <mergeCell ref="L111:M111"/>
    <mergeCell ref="O111:P111"/>
    <mergeCell ref="Q111:R111"/>
    <mergeCell ref="D112:E112"/>
    <mergeCell ref="J112:K112"/>
    <mergeCell ref="L112:M112"/>
    <mergeCell ref="O112:P112"/>
    <mergeCell ref="Q112:R112"/>
    <mergeCell ref="D109:E109"/>
    <mergeCell ref="J109:K109"/>
    <mergeCell ref="L109:M109"/>
    <mergeCell ref="O109:P109"/>
    <mergeCell ref="Q109:R109"/>
    <mergeCell ref="D110:E110"/>
    <mergeCell ref="J110:K110"/>
    <mergeCell ref="L110:M110"/>
    <mergeCell ref="O110:P110"/>
    <mergeCell ref="Q110:R110"/>
    <mergeCell ref="A104:A105"/>
    <mergeCell ref="B104:T105"/>
    <mergeCell ref="B106:T106"/>
    <mergeCell ref="A107:A108"/>
    <mergeCell ref="B107:G108"/>
    <mergeCell ref="H107:M108"/>
    <mergeCell ref="N107:S108"/>
    <mergeCell ref="T107:T108"/>
    <mergeCell ref="D102:E102"/>
    <mergeCell ref="J102:K102"/>
    <mergeCell ref="L102:M102"/>
    <mergeCell ref="O102:P102"/>
    <mergeCell ref="Q102:R102"/>
    <mergeCell ref="D103:E103"/>
    <mergeCell ref="J103:K103"/>
    <mergeCell ref="L103:M103"/>
    <mergeCell ref="O103:P103"/>
    <mergeCell ref="Q103:R103"/>
    <mergeCell ref="A97:A98"/>
    <mergeCell ref="B97:T98"/>
    <mergeCell ref="B99:T99"/>
    <mergeCell ref="A100:A101"/>
    <mergeCell ref="B100:G101"/>
    <mergeCell ref="H100:M101"/>
    <mergeCell ref="N100:S101"/>
    <mergeCell ref="T100:T101"/>
    <mergeCell ref="D95:E95"/>
    <mergeCell ref="J95:K95"/>
    <mergeCell ref="L95:M95"/>
    <mergeCell ref="O95:P95"/>
    <mergeCell ref="Q95:R95"/>
    <mergeCell ref="D96:E96"/>
    <mergeCell ref="J96:K96"/>
    <mergeCell ref="L96:M96"/>
    <mergeCell ref="O96:P96"/>
    <mergeCell ref="Q96:R96"/>
    <mergeCell ref="B91:S91"/>
    <mergeCell ref="B92:T92"/>
    <mergeCell ref="A93:A94"/>
    <mergeCell ref="B93:G94"/>
    <mergeCell ref="H93:M94"/>
    <mergeCell ref="N93:S94"/>
    <mergeCell ref="T93:T94"/>
    <mergeCell ref="D89:E89"/>
    <mergeCell ref="J89:K89"/>
    <mergeCell ref="L89:M89"/>
    <mergeCell ref="O89:P89"/>
    <mergeCell ref="Q89:R89"/>
    <mergeCell ref="D90:E90"/>
    <mergeCell ref="J90:K90"/>
    <mergeCell ref="L90:M90"/>
    <mergeCell ref="O90:P90"/>
    <mergeCell ref="Q90:R90"/>
    <mergeCell ref="A84:A85"/>
    <mergeCell ref="B84:S85"/>
    <mergeCell ref="T84:T85"/>
    <mergeCell ref="B86:T86"/>
    <mergeCell ref="A87:A88"/>
    <mergeCell ref="B87:G88"/>
    <mergeCell ref="H87:M88"/>
    <mergeCell ref="N87:S88"/>
    <mergeCell ref="T87:T88"/>
    <mergeCell ref="D82:E82"/>
    <mergeCell ref="J82:K82"/>
    <mergeCell ref="L82:M82"/>
    <mergeCell ref="O82:P82"/>
    <mergeCell ref="Q82:R82"/>
    <mergeCell ref="D83:E83"/>
    <mergeCell ref="J83:K83"/>
    <mergeCell ref="L83:M83"/>
    <mergeCell ref="O83:P83"/>
    <mergeCell ref="Q83:R83"/>
    <mergeCell ref="A77:A78"/>
    <mergeCell ref="B77:T78"/>
    <mergeCell ref="B79:T79"/>
    <mergeCell ref="A80:A81"/>
    <mergeCell ref="B80:G81"/>
    <mergeCell ref="H80:M81"/>
    <mergeCell ref="N80:S81"/>
    <mergeCell ref="T80:T81"/>
    <mergeCell ref="D75:E75"/>
    <mergeCell ref="J75:K75"/>
    <mergeCell ref="L75:M75"/>
    <mergeCell ref="O75:P75"/>
    <mergeCell ref="Q75:R75"/>
    <mergeCell ref="D76:E76"/>
    <mergeCell ref="J76:K76"/>
    <mergeCell ref="L76:M76"/>
    <mergeCell ref="O76:P76"/>
    <mergeCell ref="Q76:R76"/>
    <mergeCell ref="A70:A71"/>
    <mergeCell ref="B70:T71"/>
    <mergeCell ref="B72:T72"/>
    <mergeCell ref="A73:A74"/>
    <mergeCell ref="B73:G74"/>
    <mergeCell ref="H73:M74"/>
    <mergeCell ref="N73:S74"/>
    <mergeCell ref="T73:T74"/>
    <mergeCell ref="S67:S68"/>
    <mergeCell ref="T67:T68"/>
    <mergeCell ref="D69:E69"/>
    <mergeCell ref="J69:K69"/>
    <mergeCell ref="L69:M69"/>
    <mergeCell ref="O69:P69"/>
    <mergeCell ref="Q69:R69"/>
    <mergeCell ref="I67:I68"/>
    <mergeCell ref="J67:K68"/>
    <mergeCell ref="L67:M68"/>
    <mergeCell ref="N67:N68"/>
    <mergeCell ref="O67:P68"/>
    <mergeCell ref="Q67:R68"/>
    <mergeCell ref="A67:A68"/>
    <mergeCell ref="B67:B68"/>
    <mergeCell ref="D67:E68"/>
    <mergeCell ref="F67:F68"/>
    <mergeCell ref="G67:G68"/>
    <mergeCell ref="H67:H68"/>
    <mergeCell ref="A62:A63"/>
    <mergeCell ref="B62:S63"/>
    <mergeCell ref="T62:T63"/>
    <mergeCell ref="B64:T64"/>
    <mergeCell ref="A65:A66"/>
    <mergeCell ref="B65:G66"/>
    <mergeCell ref="H65:M66"/>
    <mergeCell ref="N65:S66"/>
    <mergeCell ref="T65:T66"/>
    <mergeCell ref="D60:E60"/>
    <mergeCell ref="J60:K60"/>
    <mergeCell ref="L60:M60"/>
    <mergeCell ref="O60:P60"/>
    <mergeCell ref="Q60:R60"/>
    <mergeCell ref="D61:E61"/>
    <mergeCell ref="J61:K61"/>
    <mergeCell ref="L61:M61"/>
    <mergeCell ref="O61:P61"/>
    <mergeCell ref="Q61:R61"/>
    <mergeCell ref="Q54:R54"/>
    <mergeCell ref="A55:A56"/>
    <mergeCell ref="B55:S56"/>
    <mergeCell ref="T55:T56"/>
    <mergeCell ref="B57:T57"/>
    <mergeCell ref="A58:A59"/>
    <mergeCell ref="B58:G59"/>
    <mergeCell ref="H58:M59"/>
    <mergeCell ref="N58:S59"/>
    <mergeCell ref="T58:T59"/>
    <mergeCell ref="D53:E53"/>
    <mergeCell ref="J53:K53"/>
    <mergeCell ref="D54:E54"/>
    <mergeCell ref="J54:K54"/>
    <mergeCell ref="L54:M54"/>
    <mergeCell ref="O54:P54"/>
    <mergeCell ref="A48:A49"/>
    <mergeCell ref="B48:S49"/>
    <mergeCell ref="T48:T49"/>
    <mergeCell ref="B50:T50"/>
    <mergeCell ref="A51:A52"/>
    <mergeCell ref="B51:G52"/>
    <mergeCell ref="H51:M52"/>
    <mergeCell ref="N51:S52"/>
    <mergeCell ref="T51:T52"/>
    <mergeCell ref="D46:E46"/>
    <mergeCell ref="J46:K46"/>
    <mergeCell ref="L46:M46"/>
    <mergeCell ref="O46:P46"/>
    <mergeCell ref="Q46:R46"/>
    <mergeCell ref="D47:E47"/>
    <mergeCell ref="J47:K47"/>
    <mergeCell ref="L47:M47"/>
    <mergeCell ref="O47:P47"/>
    <mergeCell ref="Q47:R47"/>
    <mergeCell ref="A41:A42"/>
    <mergeCell ref="B41:T42"/>
    <mergeCell ref="B43:T43"/>
    <mergeCell ref="A44:A45"/>
    <mergeCell ref="B44:G45"/>
    <mergeCell ref="H44:M45"/>
    <mergeCell ref="N44:S45"/>
    <mergeCell ref="T44:T45"/>
    <mergeCell ref="D39:E39"/>
    <mergeCell ref="J39:K39"/>
    <mergeCell ref="L39:M39"/>
    <mergeCell ref="O39:P39"/>
    <mergeCell ref="Q39:R39"/>
    <mergeCell ref="D40:E40"/>
    <mergeCell ref="J40:K40"/>
    <mergeCell ref="L40:M40"/>
    <mergeCell ref="O40:P40"/>
    <mergeCell ref="Q40:R40"/>
    <mergeCell ref="A34:A35"/>
    <mergeCell ref="B34:T35"/>
    <mergeCell ref="B36:T36"/>
    <mergeCell ref="A37:A38"/>
    <mergeCell ref="B37:G38"/>
    <mergeCell ref="H37:M38"/>
    <mergeCell ref="N37:S38"/>
    <mergeCell ref="T37:T38"/>
    <mergeCell ref="D32:E32"/>
    <mergeCell ref="J32:K32"/>
    <mergeCell ref="L32:M32"/>
    <mergeCell ref="O32:P32"/>
    <mergeCell ref="Q32:R32"/>
    <mergeCell ref="D33:E33"/>
    <mergeCell ref="J33:K33"/>
    <mergeCell ref="L33:M33"/>
    <mergeCell ref="O33:P33"/>
    <mergeCell ref="Q33:R33"/>
    <mergeCell ref="A27:A28"/>
    <mergeCell ref="B27:T27"/>
    <mergeCell ref="B28:T28"/>
    <mergeCell ref="B29:T29"/>
    <mergeCell ref="A30:A31"/>
    <mergeCell ref="B30:G31"/>
    <mergeCell ref="H30:M31"/>
    <mergeCell ref="N30:S31"/>
    <mergeCell ref="T30:T31"/>
    <mergeCell ref="D25:E25"/>
    <mergeCell ref="J25:K25"/>
    <mergeCell ref="L25:M25"/>
    <mergeCell ref="O25:P25"/>
    <mergeCell ref="Q25:R25"/>
    <mergeCell ref="D26:E26"/>
    <mergeCell ref="J26:K26"/>
    <mergeCell ref="L26:M26"/>
    <mergeCell ref="O26:P26"/>
    <mergeCell ref="Q26:R26"/>
    <mergeCell ref="T20:T21"/>
    <mergeCell ref="B22:S22"/>
    <mergeCell ref="A23:A24"/>
    <mergeCell ref="B23:G24"/>
    <mergeCell ref="H23:M24"/>
    <mergeCell ref="N23:S24"/>
    <mergeCell ref="T23:T24"/>
    <mergeCell ref="O18:P18"/>
    <mergeCell ref="Q18:R18"/>
    <mergeCell ref="O19:P19"/>
    <mergeCell ref="Q19:R19"/>
    <mergeCell ref="A20:A21"/>
    <mergeCell ref="B20:S21"/>
    <mergeCell ref="T13:T14"/>
    <mergeCell ref="B15:S15"/>
    <mergeCell ref="A16:A17"/>
    <mergeCell ref="B16:G17"/>
    <mergeCell ref="H16:M17"/>
    <mergeCell ref="N16:S17"/>
    <mergeCell ref="T16:T17"/>
    <mergeCell ref="O11:P11"/>
    <mergeCell ref="Q11:R11"/>
    <mergeCell ref="O12:P12"/>
    <mergeCell ref="Q12:R12"/>
    <mergeCell ref="A13:A14"/>
    <mergeCell ref="B13:S14"/>
    <mergeCell ref="T3:T5"/>
    <mergeCell ref="A6:A7"/>
    <mergeCell ref="B6:S7"/>
    <mergeCell ref="T6:T7"/>
    <mergeCell ref="B8:S8"/>
    <mergeCell ref="A9:A10"/>
    <mergeCell ref="B9:G10"/>
    <mergeCell ref="H9:M10"/>
    <mergeCell ref="N9:S10"/>
    <mergeCell ref="T9:T10"/>
    <mergeCell ref="A1:T1"/>
    <mergeCell ref="A2:G2"/>
    <mergeCell ref="I2:T2"/>
    <mergeCell ref="A3:A5"/>
    <mergeCell ref="B3:F4"/>
    <mergeCell ref="G3:G5"/>
    <mergeCell ref="H3:K4"/>
    <mergeCell ref="L3:M5"/>
    <mergeCell ref="N3:Q4"/>
    <mergeCell ref="R3:S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83" r:id="rId1"/>
  <rowBreaks count="3" manualBreakCount="3">
    <brk id="40" max="255" man="1"/>
    <brk id="76" max="19" man="1"/>
    <brk id="1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МБОУ"СОШ№5"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BUH77</dc:creator>
  <cp:keywords/>
  <dc:description/>
  <cp:lastModifiedBy>BUH77</cp:lastModifiedBy>
  <dcterms:created xsi:type="dcterms:W3CDTF">2012-06-19T15:41:09Z</dcterms:created>
  <dcterms:modified xsi:type="dcterms:W3CDTF">2012-06-19T15:41:54Z</dcterms:modified>
  <cp:category/>
  <cp:version/>
  <cp:contentType/>
  <cp:contentStatus/>
</cp:coreProperties>
</file>